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yfinplan-my.sharepoint.com/personal/virendra_myfinplan_in/Documents/01-Business/Book/02-Excel Tools/"/>
    </mc:Choice>
  </mc:AlternateContent>
  <xr:revisionPtr revIDLastSave="3" documentId="11_FA29DF86644F521963E00166784BB899B3D11E83" xr6:coauthVersionLast="47" xr6:coauthVersionMax="47" xr10:uidLastSave="{5F2E3762-194D-CD49-924B-1A24EBE76996}"/>
  <bookViews>
    <workbookView xWindow="0" yWindow="660" windowWidth="30240" windowHeight="17680" activeTab="2" xr2:uid="{00000000-000D-0000-FFFF-FFFF00000000}"/>
  </bookViews>
  <sheets>
    <sheet name="DelayedPension" sheetId="3" r:id="rId1"/>
    <sheet name="DelayedPensionROP" sheetId="1" r:id="rId2"/>
    <sheet name="ImmediatePension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2" i="2" l="1"/>
  <c r="B51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50" i="3"/>
</calcChain>
</file>

<file path=xl/sharedStrings.xml><?xml version="1.0" encoding="utf-8"?>
<sst xmlns="http://schemas.openxmlformats.org/spreadsheetml/2006/main" count="22" uniqueCount="14">
  <si>
    <t>Delayed Pension for Life (No Lump Sum Return)</t>
  </si>
  <si>
    <t>This models a delayed pension policy: you pay premiums for several years, wait through a gap with no payout, then receive a plain pension for life, with no lump sum at the end.</t>
  </si>
  <si>
    <t>To use this for your own policy, replace the dates and amounts below with your own premium and payout schedule. In this example, XIRR works out to about 6.0% a year.</t>
  </si>
  <si>
    <t>You can add or delete rows to match your own premium and payout schedule — just make sure the XIRR formula's range covers every row you use.</t>
  </si>
  <si>
    <t>Date</t>
  </si>
  <si>
    <t>Cash Flow (₹)</t>
  </si>
  <si>
    <t>XIRR</t>
  </si>
  <si>
    <t>Delayed Pension With Return of Premium (Lump Sum at Maturity)</t>
  </si>
  <si>
    <t>This models a delayed pension policy: you pay premiums for several years, wait through a gap with no payout, then receive a pension for life plus a lump sum at the end.</t>
  </si>
  <si>
    <t>To use this for your own policy, replace the dates and amounts below with your own premium and payout schedule. In this example, XIRR works out to about 6.1% a year.</t>
  </si>
  <si>
    <t>Immediate Pension for Life (Payout Starts Right Away)</t>
  </si>
  <si>
    <t>This models an immediate pension policy: your pension starts almost as soon as you pay your first premium, and continues for life, with a final lump sum at the end.</t>
  </si>
  <si>
    <t>XIRR works out the real, annualised return across all these uneven cash flows and dates combined. Premiums you pay are negative; money you receive is positive.</t>
  </si>
  <si>
    <t>To use this for your own policy, replace the dates and amounts below with your own premium and payout schedule. In this example, XIRR works out to about 5.0% a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</si>
</sst>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"/>
  </numFmts>
  <fonts count="6" x14ac:knownFonts="1">
    <font>
      <sz val="12"/>
      <color theme="1"/>
      <name val="Aptos Narrow"/>
      <family val="2"/>
      <scheme val="minor"/>
    </font>
    <font>
      <sz val="12"/>
      <name val="Calibri"/>
      <family val="2"/>
    </font>
    <font>
      <i/>
      <sz val="11"/>
      <color rgb="FF595959"/>
      <name val="Calibri"/>
      <family val="2"/>
    </font>
    <font>
      <sz val="12"/>
      <color rgb="FFFFFFFF"/>
      <name val="Calibri"/>
      <family val="2"/>
    </font>
    <font>
      <b/>
      <sz val="12"/>
      <name val="Calibri"/>
      <family val="2"/>
    </font>
    <font>
      <i/>
      <sz val="11"/>
      <color rgb="FF59595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D68FF"/>
        <bgColor rgb="FF4D68FF"/>
      </patternFill>
    </fill>
    <fill>
      <patternFill patternType="solid">
        <fgColor rgb="FFDADADA"/>
        <bgColor rgb="FFDADA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4" fontId="3" fillId="2" borderId="0" xfId="0" applyNumberFormat="1" applyFont="1" applyFill="1"/>
    <xf numFmtId="0" fontId="3" fillId="2" borderId="0" xfId="0" applyFont="1" applyFill="1"/>
    <xf numFmtId="164" fontId="1" fillId="0" borderId="0" xfId="0" applyNumberFormat="1" applyFont="1"/>
    <xf numFmtId="3" fontId="1" fillId="0" borderId="0" xfId="0" applyNumberFormat="1" applyFont="1"/>
    <xf numFmtId="0" fontId="4" fillId="3" borderId="0" xfId="0" applyFont="1" applyFill="1"/>
    <xf numFmtId="10" fontId="4" fillId="3" borderId="0" xfId="0" applyNumberFormat="1" applyFont="1" applyFill="1"/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14" fontId="3" fillId="2" borderId="0" xfId="0" applyNumberFormat="1" applyFont="1" applyFill="1" applyAlignment="1">
      <alignment horizontal="center"/>
    </xf>
    <xf numFmtId="165" fontId="3" fillId="2" borderId="0" xfId="0" applyNumberFormat="1" applyFont="1" applyFill="1" applyAlignment="1">
      <alignment horizontal="center"/>
    </xf>
    <xf numFmtId="0" fontId="5" fillId="0" borderId="0" xfId="0" applyFont="1"/>
    <xf numFmtId="0" fontId="0" fillId="0" borderId="0" xfId="0"/>
    <xf numFmtId="14" fontId="3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0"/>
  <sheetViews>
    <sheetView zoomScale="120" zoomScaleNormal="120" workbookViewId="0">
      <selection activeCell="G16" sqref="G16"/>
    </sheetView>
  </sheetViews>
  <sheetFormatPr baseColWidth="10" defaultRowHeight="16" x14ac:dyDescent="0.2"/>
  <cols>
    <col min="1" max="1" width="16" customWidth="1"/>
    <col min="2" max="2" width="18" customWidth="1"/>
    <col min="3" max="3" width="11.33203125" bestFit="1" customWidth="1"/>
  </cols>
  <sheetData>
    <row r="1" spans="1:4" x14ac:dyDescent="0.2">
      <c r="A1" s="3" t="s">
        <v>0</v>
      </c>
      <c r="B1" s="3"/>
      <c r="C1" s="3"/>
      <c r="D1" s="3"/>
    </row>
    <row r="2" spans="1:4" x14ac:dyDescent="0.2">
      <c r="A2" s="1"/>
      <c r="B2" s="1"/>
    </row>
    <row r="3" spans="1:4" ht="30" customHeight="1" x14ac:dyDescent="0.2">
      <c r="A3" s="8" t="s">
        <v>1</v>
      </c>
      <c r="B3" s="9"/>
    </row>
    <row r="4" spans="1:4" ht="30" customHeight="1" x14ac:dyDescent="0.2">
      <c r="A4" s="8" t="s">
        <v>2</v>
      </c>
      <c r="B4" s="9"/>
    </row>
    <row r="5" spans="1:4" ht="30" customHeight="1" x14ac:dyDescent="0.2">
      <c r="A5" s="12" t="s">
        <v>3</v>
      </c>
      <c r="B5" s="13"/>
      <c r="C5" s="13"/>
      <c r="D5" s="13"/>
    </row>
    <row r="6" spans="1:4" x14ac:dyDescent="0.2">
      <c r="A6" s="1"/>
      <c r="B6" s="1"/>
    </row>
    <row r="7" spans="1:4" x14ac:dyDescent="0.2">
      <c r="A7" s="3" t="s">
        <v>4</v>
      </c>
      <c r="B7" s="2" t="s">
        <v>5</v>
      </c>
    </row>
    <row r="8" spans="1:4" x14ac:dyDescent="0.2">
      <c r="A8" s="4">
        <v>45658</v>
      </c>
      <c r="B8" s="5">
        <v>-156750</v>
      </c>
    </row>
    <row r="9" spans="1:4" x14ac:dyDescent="0.2">
      <c r="A9" s="4">
        <v>46023</v>
      </c>
      <c r="B9" s="5">
        <v>-153375</v>
      </c>
    </row>
    <row r="10" spans="1:4" x14ac:dyDescent="0.2">
      <c r="A10" s="4">
        <v>46388</v>
      </c>
      <c r="B10" s="5">
        <v>-153375</v>
      </c>
    </row>
    <row r="11" spans="1:4" x14ac:dyDescent="0.2">
      <c r="A11" s="4">
        <v>47488</v>
      </c>
      <c r="B11" s="5">
        <v>-153375</v>
      </c>
    </row>
    <row r="12" spans="1:4" x14ac:dyDescent="0.2">
      <c r="A12" s="4">
        <v>47853</v>
      </c>
      <c r="B12" s="5">
        <v>-153375</v>
      </c>
    </row>
    <row r="13" spans="1:4" x14ac:dyDescent="0.2">
      <c r="A13" s="4">
        <v>48218</v>
      </c>
      <c r="B13" s="5">
        <v>-153375</v>
      </c>
    </row>
    <row r="14" spans="1:4" x14ac:dyDescent="0.2">
      <c r="A14" s="4">
        <v>48584</v>
      </c>
      <c r="B14" s="5">
        <v>-153375</v>
      </c>
    </row>
    <row r="15" spans="1:4" x14ac:dyDescent="0.2">
      <c r="A15" s="4">
        <v>48949</v>
      </c>
      <c r="B15" s="5">
        <v>-153375</v>
      </c>
    </row>
    <row r="16" spans="1:4" x14ac:dyDescent="0.2">
      <c r="A16" s="4">
        <v>49314</v>
      </c>
      <c r="B16" s="5">
        <v>-153375</v>
      </c>
    </row>
    <row r="17" spans="1:2" x14ac:dyDescent="0.2">
      <c r="A17" s="4">
        <v>49679</v>
      </c>
      <c r="B17" s="5">
        <v>-153375</v>
      </c>
    </row>
    <row r="18" spans="1:2" x14ac:dyDescent="0.2">
      <c r="A18" s="4">
        <v>50045</v>
      </c>
      <c r="B18" s="5">
        <v>-153375</v>
      </c>
    </row>
    <row r="19" spans="1:2" x14ac:dyDescent="0.2">
      <c r="A19" s="4">
        <v>50410</v>
      </c>
      <c r="B19" s="5">
        <v>-153375</v>
      </c>
    </row>
    <row r="20" spans="1:2" x14ac:dyDescent="0.2">
      <c r="A20" s="4">
        <v>50775</v>
      </c>
      <c r="B20" s="5">
        <v>0</v>
      </c>
    </row>
    <row r="21" spans="1:2" x14ac:dyDescent="0.2">
      <c r="A21" s="4">
        <v>51140</v>
      </c>
      <c r="B21" s="5">
        <v>0</v>
      </c>
    </row>
    <row r="22" spans="1:2" x14ac:dyDescent="0.2">
      <c r="A22" s="4">
        <v>51506</v>
      </c>
      <c r="B22" s="5">
        <v>0</v>
      </c>
    </row>
    <row r="23" spans="1:2" x14ac:dyDescent="0.2">
      <c r="A23" s="4">
        <v>51871</v>
      </c>
      <c r="B23" s="5">
        <v>0</v>
      </c>
    </row>
    <row r="24" spans="1:2" x14ac:dyDescent="0.2">
      <c r="A24" s="4">
        <v>52236</v>
      </c>
      <c r="B24" s="5">
        <v>0</v>
      </c>
    </row>
    <row r="25" spans="1:2" x14ac:dyDescent="0.2">
      <c r="A25" s="4">
        <v>52601</v>
      </c>
      <c r="B25" s="5">
        <v>284769</v>
      </c>
    </row>
    <row r="26" spans="1:2" x14ac:dyDescent="0.2">
      <c r="A26" s="4">
        <v>52967</v>
      </c>
      <c r="B26" s="5">
        <v>284769</v>
      </c>
    </row>
    <row r="27" spans="1:2" x14ac:dyDescent="0.2">
      <c r="A27" s="4">
        <v>53332</v>
      </c>
      <c r="B27" s="5">
        <v>284769</v>
      </c>
    </row>
    <row r="28" spans="1:2" x14ac:dyDescent="0.2">
      <c r="A28" s="4">
        <v>53697</v>
      </c>
      <c r="B28" s="5">
        <v>284769</v>
      </c>
    </row>
    <row r="29" spans="1:2" x14ac:dyDescent="0.2">
      <c r="A29" s="4">
        <v>54062</v>
      </c>
      <c r="B29" s="5">
        <v>284769</v>
      </c>
    </row>
    <row r="30" spans="1:2" x14ac:dyDescent="0.2">
      <c r="A30" s="4">
        <v>54428</v>
      </c>
      <c r="B30" s="5">
        <v>284769</v>
      </c>
    </row>
    <row r="31" spans="1:2" x14ac:dyDescent="0.2">
      <c r="A31" s="4">
        <v>54793</v>
      </c>
      <c r="B31" s="5">
        <v>284769</v>
      </c>
    </row>
    <row r="32" spans="1:2" x14ac:dyDescent="0.2">
      <c r="A32" s="4">
        <v>55158</v>
      </c>
      <c r="B32" s="5">
        <v>284769</v>
      </c>
    </row>
    <row r="33" spans="1:2" x14ac:dyDescent="0.2">
      <c r="A33" s="4">
        <v>55523</v>
      </c>
      <c r="B33" s="5">
        <v>284769</v>
      </c>
    </row>
    <row r="34" spans="1:2" x14ac:dyDescent="0.2">
      <c r="A34" s="4">
        <v>55889</v>
      </c>
      <c r="B34" s="5">
        <v>284769</v>
      </c>
    </row>
    <row r="35" spans="1:2" x14ac:dyDescent="0.2">
      <c r="A35" s="4">
        <v>56254</v>
      </c>
      <c r="B35" s="5">
        <v>284769</v>
      </c>
    </row>
    <row r="36" spans="1:2" x14ac:dyDescent="0.2">
      <c r="A36" s="4">
        <v>56619</v>
      </c>
      <c r="B36" s="5">
        <v>284769</v>
      </c>
    </row>
    <row r="37" spans="1:2" x14ac:dyDescent="0.2">
      <c r="A37" s="4">
        <v>56984</v>
      </c>
      <c r="B37" s="5">
        <v>284769</v>
      </c>
    </row>
    <row r="38" spans="1:2" x14ac:dyDescent="0.2">
      <c r="A38" s="4">
        <v>57350</v>
      </c>
      <c r="B38" s="5">
        <v>284769</v>
      </c>
    </row>
    <row r="39" spans="1:2" x14ac:dyDescent="0.2">
      <c r="A39" s="4">
        <v>57715</v>
      </c>
      <c r="B39" s="5">
        <v>284769</v>
      </c>
    </row>
    <row r="40" spans="1:2" x14ac:dyDescent="0.2">
      <c r="A40" s="4">
        <v>58080</v>
      </c>
      <c r="B40" s="5">
        <v>284769</v>
      </c>
    </row>
    <row r="41" spans="1:2" x14ac:dyDescent="0.2">
      <c r="A41" s="4">
        <v>58445</v>
      </c>
      <c r="B41" s="5">
        <v>284769</v>
      </c>
    </row>
    <row r="42" spans="1:2" x14ac:dyDescent="0.2">
      <c r="A42" s="4">
        <v>58811</v>
      </c>
      <c r="B42" s="5">
        <v>284769</v>
      </c>
    </row>
    <row r="43" spans="1:2" x14ac:dyDescent="0.2">
      <c r="A43" s="4">
        <v>59176</v>
      </c>
      <c r="B43" s="5">
        <v>284769</v>
      </c>
    </row>
    <row r="44" spans="1:2" x14ac:dyDescent="0.2">
      <c r="A44" s="4">
        <v>59541</v>
      </c>
      <c r="B44" s="5">
        <v>284769</v>
      </c>
    </row>
    <row r="45" spans="1:2" x14ac:dyDescent="0.2">
      <c r="A45" s="4">
        <v>59906</v>
      </c>
      <c r="B45" s="5">
        <v>284769</v>
      </c>
    </row>
    <row r="46" spans="1:2" x14ac:dyDescent="0.2">
      <c r="A46" s="4">
        <v>60272</v>
      </c>
      <c r="B46" s="5">
        <v>284769</v>
      </c>
    </row>
    <row r="47" spans="1:2" x14ac:dyDescent="0.2">
      <c r="A47" s="4">
        <v>60637</v>
      </c>
      <c r="B47" s="5">
        <v>284769</v>
      </c>
    </row>
    <row r="48" spans="1:2" ht="19" customHeight="1" x14ac:dyDescent="0.2">
      <c r="A48" s="4">
        <v>61002</v>
      </c>
      <c r="B48" s="5">
        <v>284769</v>
      </c>
    </row>
    <row r="49" spans="1:2" x14ac:dyDescent="0.2">
      <c r="A49" s="4">
        <v>62463</v>
      </c>
      <c r="B49" s="5">
        <v>284769</v>
      </c>
    </row>
    <row r="50" spans="1:2" x14ac:dyDescent="0.2">
      <c r="A50" s="6" t="s">
        <v>6</v>
      </c>
      <c r="B50" s="7">
        <f>XIRR(B8:B49,A8:A49, 0.06)</f>
        <v>6.0225759744644156E-2</v>
      </c>
    </row>
  </sheetData>
  <mergeCells count="1">
    <mergeCell ref="A5:D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"/>
  <sheetViews>
    <sheetView zoomScale="120" zoomScaleNormal="120" workbookViewId="0">
      <selection sqref="A1:D1"/>
    </sheetView>
  </sheetViews>
  <sheetFormatPr baseColWidth="10" defaultRowHeight="16" x14ac:dyDescent="0.2"/>
  <cols>
    <col min="1" max="1" width="16" customWidth="1"/>
    <col min="2" max="2" width="18" customWidth="1"/>
  </cols>
  <sheetData>
    <row r="1" spans="1:4" x14ac:dyDescent="0.2">
      <c r="A1" s="14" t="s">
        <v>7</v>
      </c>
      <c r="B1" s="13"/>
      <c r="C1" s="13"/>
      <c r="D1" s="13"/>
    </row>
    <row r="2" spans="1:4" x14ac:dyDescent="0.2">
      <c r="A2" s="1"/>
      <c r="B2" s="1"/>
    </row>
    <row r="3" spans="1:4" ht="30" customHeight="1" x14ac:dyDescent="0.2">
      <c r="A3" s="8" t="s">
        <v>8</v>
      </c>
      <c r="B3" s="9"/>
    </row>
    <row r="4" spans="1:4" ht="30" customHeight="1" x14ac:dyDescent="0.2">
      <c r="A4" s="8" t="s">
        <v>9</v>
      </c>
      <c r="B4" s="9"/>
    </row>
    <row r="5" spans="1:4" ht="30" customHeight="1" x14ac:dyDescent="0.2">
      <c r="A5" s="12" t="s">
        <v>3</v>
      </c>
      <c r="B5" s="13"/>
      <c r="C5" s="13"/>
      <c r="D5" s="13"/>
    </row>
    <row r="6" spans="1:4" x14ac:dyDescent="0.2">
      <c r="A6" s="1"/>
      <c r="B6" s="1"/>
    </row>
    <row r="7" spans="1:4" x14ac:dyDescent="0.2">
      <c r="A7" s="2" t="s">
        <v>4</v>
      </c>
      <c r="B7" s="3" t="s">
        <v>5</v>
      </c>
    </row>
    <row r="8" spans="1:4" x14ac:dyDescent="0.2">
      <c r="A8" s="4">
        <v>45658</v>
      </c>
      <c r="B8" s="5">
        <v>-1004545</v>
      </c>
    </row>
    <row r="9" spans="1:4" x14ac:dyDescent="0.2">
      <c r="A9" s="4">
        <v>46023</v>
      </c>
      <c r="B9" s="5">
        <v>-982916</v>
      </c>
    </row>
    <row r="10" spans="1:4" x14ac:dyDescent="0.2">
      <c r="A10" s="4">
        <v>46388</v>
      </c>
      <c r="B10" s="5">
        <v>-982916</v>
      </c>
    </row>
    <row r="11" spans="1:4" x14ac:dyDescent="0.2">
      <c r="A11" s="4">
        <v>46753</v>
      </c>
      <c r="B11" s="5">
        <v>-982916</v>
      </c>
    </row>
    <row r="12" spans="1:4" x14ac:dyDescent="0.2">
      <c r="A12" s="4">
        <v>47119</v>
      </c>
      <c r="B12" s="5">
        <v>-982916</v>
      </c>
    </row>
    <row r="13" spans="1:4" x14ac:dyDescent="0.2">
      <c r="A13" s="4">
        <v>47484</v>
      </c>
      <c r="B13" s="5">
        <v>-982916</v>
      </c>
    </row>
    <row r="14" spans="1:4" x14ac:dyDescent="0.2">
      <c r="A14" s="4">
        <v>47849</v>
      </c>
      <c r="B14" s="5">
        <v>-982916</v>
      </c>
    </row>
    <row r="15" spans="1:4" x14ac:dyDescent="0.2">
      <c r="A15" s="4">
        <v>48214</v>
      </c>
      <c r="B15" s="5">
        <v>-982916</v>
      </c>
    </row>
    <row r="16" spans="1:4" x14ac:dyDescent="0.2">
      <c r="A16" s="4">
        <v>48580</v>
      </c>
      <c r="B16" s="5">
        <v>-982916</v>
      </c>
    </row>
    <row r="17" spans="1:2" x14ac:dyDescent="0.2">
      <c r="A17" s="4">
        <v>48945</v>
      </c>
      <c r="B17" s="5">
        <v>-982916</v>
      </c>
    </row>
    <row r="18" spans="1:2" x14ac:dyDescent="0.2">
      <c r="A18" s="4">
        <v>49310</v>
      </c>
      <c r="B18" s="5">
        <v>-982916</v>
      </c>
    </row>
    <row r="19" spans="1:2" x14ac:dyDescent="0.2">
      <c r="A19" s="4">
        <v>49675</v>
      </c>
      <c r="B19" s="5">
        <v>-982916</v>
      </c>
    </row>
    <row r="20" spans="1:2" x14ac:dyDescent="0.2">
      <c r="A20" s="4">
        <v>50041</v>
      </c>
      <c r="B20" s="5">
        <v>0</v>
      </c>
    </row>
    <row r="21" spans="1:2" x14ac:dyDescent="0.2">
      <c r="A21" s="4">
        <v>50406</v>
      </c>
      <c r="B21" s="5">
        <f t="shared" ref="B21:B49" si="0">576000+576000</f>
        <v>1152000</v>
      </c>
    </row>
    <row r="22" spans="1:2" x14ac:dyDescent="0.2">
      <c r="A22" s="4">
        <v>50771</v>
      </c>
      <c r="B22" s="5">
        <f t="shared" si="0"/>
        <v>1152000</v>
      </c>
    </row>
    <row r="23" spans="1:2" x14ac:dyDescent="0.2">
      <c r="A23" s="4">
        <v>51136</v>
      </c>
      <c r="B23" s="5">
        <f t="shared" si="0"/>
        <v>1152000</v>
      </c>
    </row>
    <row r="24" spans="1:2" x14ac:dyDescent="0.2">
      <c r="A24" s="4">
        <v>51502</v>
      </c>
      <c r="B24" s="5">
        <f t="shared" si="0"/>
        <v>1152000</v>
      </c>
    </row>
    <row r="25" spans="1:2" x14ac:dyDescent="0.2">
      <c r="A25" s="4">
        <v>51867</v>
      </c>
      <c r="B25" s="5">
        <f t="shared" si="0"/>
        <v>1152000</v>
      </c>
    </row>
    <row r="26" spans="1:2" x14ac:dyDescent="0.2">
      <c r="A26" s="4">
        <v>52232</v>
      </c>
      <c r="B26" s="5">
        <f t="shared" si="0"/>
        <v>1152000</v>
      </c>
    </row>
    <row r="27" spans="1:2" x14ac:dyDescent="0.2">
      <c r="A27" s="4">
        <v>52597</v>
      </c>
      <c r="B27" s="5">
        <f t="shared" si="0"/>
        <v>1152000</v>
      </c>
    </row>
    <row r="28" spans="1:2" x14ac:dyDescent="0.2">
      <c r="A28" s="4">
        <v>52963</v>
      </c>
      <c r="B28" s="5">
        <f t="shared" si="0"/>
        <v>1152000</v>
      </c>
    </row>
    <row r="29" spans="1:2" x14ac:dyDescent="0.2">
      <c r="A29" s="4">
        <v>53328</v>
      </c>
      <c r="B29" s="5">
        <f t="shared" si="0"/>
        <v>1152000</v>
      </c>
    </row>
    <row r="30" spans="1:2" x14ac:dyDescent="0.2">
      <c r="A30" s="4">
        <v>53693</v>
      </c>
      <c r="B30" s="5">
        <f t="shared" si="0"/>
        <v>1152000</v>
      </c>
    </row>
    <row r="31" spans="1:2" x14ac:dyDescent="0.2">
      <c r="A31" s="4">
        <v>54058</v>
      </c>
      <c r="B31" s="5">
        <f t="shared" si="0"/>
        <v>1152000</v>
      </c>
    </row>
    <row r="32" spans="1:2" x14ac:dyDescent="0.2">
      <c r="A32" s="4">
        <v>54424</v>
      </c>
      <c r="B32" s="5">
        <f t="shared" si="0"/>
        <v>1152000</v>
      </c>
    </row>
    <row r="33" spans="1:2" x14ac:dyDescent="0.2">
      <c r="A33" s="4">
        <v>54789</v>
      </c>
      <c r="B33" s="5">
        <f t="shared" si="0"/>
        <v>1152000</v>
      </c>
    </row>
    <row r="34" spans="1:2" x14ac:dyDescent="0.2">
      <c r="A34" s="4">
        <v>55154</v>
      </c>
      <c r="B34" s="5">
        <f t="shared" si="0"/>
        <v>1152000</v>
      </c>
    </row>
    <row r="35" spans="1:2" x14ac:dyDescent="0.2">
      <c r="A35" s="4">
        <v>55519</v>
      </c>
      <c r="B35" s="5">
        <f t="shared" si="0"/>
        <v>1152000</v>
      </c>
    </row>
    <row r="36" spans="1:2" x14ac:dyDescent="0.2">
      <c r="A36" s="4">
        <v>55885</v>
      </c>
      <c r="B36" s="5">
        <f t="shared" si="0"/>
        <v>1152000</v>
      </c>
    </row>
    <row r="37" spans="1:2" x14ac:dyDescent="0.2">
      <c r="A37" s="4">
        <v>56250</v>
      </c>
      <c r="B37" s="5">
        <f t="shared" si="0"/>
        <v>1152000</v>
      </c>
    </row>
    <row r="38" spans="1:2" x14ac:dyDescent="0.2">
      <c r="A38" s="4">
        <v>56615</v>
      </c>
      <c r="B38" s="5">
        <f t="shared" si="0"/>
        <v>1152000</v>
      </c>
    </row>
    <row r="39" spans="1:2" x14ac:dyDescent="0.2">
      <c r="A39" s="4">
        <v>56980</v>
      </c>
      <c r="B39" s="5">
        <f t="shared" si="0"/>
        <v>1152000</v>
      </c>
    </row>
    <row r="40" spans="1:2" x14ac:dyDescent="0.2">
      <c r="A40" s="4">
        <v>57346</v>
      </c>
      <c r="B40" s="5">
        <f t="shared" si="0"/>
        <v>1152000</v>
      </c>
    </row>
    <row r="41" spans="1:2" x14ac:dyDescent="0.2">
      <c r="A41" s="4">
        <v>57711</v>
      </c>
      <c r="B41" s="5">
        <f t="shared" si="0"/>
        <v>1152000</v>
      </c>
    </row>
    <row r="42" spans="1:2" x14ac:dyDescent="0.2">
      <c r="A42" s="4">
        <v>58076</v>
      </c>
      <c r="B42" s="5">
        <f t="shared" si="0"/>
        <v>1152000</v>
      </c>
    </row>
    <row r="43" spans="1:2" x14ac:dyDescent="0.2">
      <c r="A43" s="4">
        <v>58441</v>
      </c>
      <c r="B43" s="5">
        <f t="shared" si="0"/>
        <v>1152000</v>
      </c>
    </row>
    <row r="44" spans="1:2" x14ac:dyDescent="0.2">
      <c r="A44" s="4">
        <v>58807</v>
      </c>
      <c r="B44" s="5">
        <f t="shared" si="0"/>
        <v>1152000</v>
      </c>
    </row>
    <row r="45" spans="1:2" x14ac:dyDescent="0.2">
      <c r="A45" s="4">
        <v>59172</v>
      </c>
      <c r="B45" s="5">
        <f t="shared" si="0"/>
        <v>1152000</v>
      </c>
    </row>
    <row r="46" spans="1:2" x14ac:dyDescent="0.2">
      <c r="A46" s="4">
        <v>59537</v>
      </c>
      <c r="B46" s="5">
        <f t="shared" si="0"/>
        <v>1152000</v>
      </c>
    </row>
    <row r="47" spans="1:2" x14ac:dyDescent="0.2">
      <c r="A47" s="4">
        <v>59902</v>
      </c>
      <c r="B47" s="5">
        <f t="shared" si="0"/>
        <v>1152000</v>
      </c>
    </row>
    <row r="48" spans="1:2" x14ac:dyDescent="0.2">
      <c r="A48" s="4">
        <v>60268</v>
      </c>
      <c r="B48" s="5">
        <f t="shared" si="0"/>
        <v>1152000</v>
      </c>
    </row>
    <row r="49" spans="1:2" x14ac:dyDescent="0.2">
      <c r="A49" s="4">
        <v>60633</v>
      </c>
      <c r="B49" s="5">
        <f t="shared" si="0"/>
        <v>1152000</v>
      </c>
    </row>
    <row r="50" spans="1:2" x14ac:dyDescent="0.2">
      <c r="A50" s="4">
        <v>60998</v>
      </c>
      <c r="B50" s="5">
        <v>12615913</v>
      </c>
    </row>
    <row r="51" spans="1:2" x14ac:dyDescent="0.2">
      <c r="A51" s="6" t="s">
        <v>6</v>
      </c>
      <c r="B51" s="7">
        <f>XIRR(B8:B50,A8:A50)</f>
        <v>6.0633352398872381E-2</v>
      </c>
    </row>
  </sheetData>
  <mergeCells count="2">
    <mergeCell ref="A1:D1"/>
    <mergeCell ref="A5:D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2"/>
  <sheetViews>
    <sheetView tabSelected="1" zoomScale="120" zoomScaleNormal="120" workbookViewId="0">
      <selection activeCell="F28" sqref="F28"/>
    </sheetView>
  </sheetViews>
  <sheetFormatPr baseColWidth="10" defaultRowHeight="16" x14ac:dyDescent="0.2"/>
  <cols>
    <col min="1" max="1" width="16" customWidth="1"/>
    <col min="2" max="2" width="18" customWidth="1"/>
  </cols>
  <sheetData>
    <row r="1" spans="1:4" x14ac:dyDescent="0.2">
      <c r="A1" s="14" t="s">
        <v>10</v>
      </c>
      <c r="B1" s="13"/>
      <c r="C1" s="13"/>
      <c r="D1" s="13"/>
    </row>
    <row r="2" spans="1:4" x14ac:dyDescent="0.2">
      <c r="A2" s="1"/>
      <c r="B2" s="1"/>
    </row>
    <row r="3" spans="1:4" ht="30" customHeight="1" x14ac:dyDescent="0.2">
      <c r="A3" s="8" t="s">
        <v>11</v>
      </c>
      <c r="B3" s="9"/>
    </row>
    <row r="4" spans="1:4" ht="30" customHeight="1" x14ac:dyDescent="0.2">
      <c r="A4" s="8" t="s">
        <v>12</v>
      </c>
      <c r="B4" s="9"/>
    </row>
    <row r="5" spans="1:4" ht="30" customHeight="1" x14ac:dyDescent="0.2">
      <c r="A5" s="8" t="s">
        <v>13</v>
      </c>
      <c r="B5" s="9"/>
    </row>
    <row r="6" spans="1:4" ht="30" customHeight="1" x14ac:dyDescent="0.2">
      <c r="A6" s="12" t="s">
        <v>3</v>
      </c>
      <c r="B6" s="13"/>
      <c r="C6" s="13"/>
      <c r="D6" s="13"/>
    </row>
    <row r="7" spans="1:4" x14ac:dyDescent="0.2">
      <c r="A7" s="1"/>
      <c r="B7" s="1"/>
    </row>
    <row r="8" spans="1:4" x14ac:dyDescent="0.2">
      <c r="A8" s="10" t="s">
        <v>4</v>
      </c>
      <c r="B8" s="11" t="s">
        <v>5</v>
      </c>
    </row>
    <row r="9" spans="1:4" x14ac:dyDescent="0.2">
      <c r="A9" s="4">
        <v>45658</v>
      </c>
      <c r="B9" s="5">
        <v>-522500</v>
      </c>
    </row>
    <row r="10" spans="1:4" x14ac:dyDescent="0.2">
      <c r="A10" s="4">
        <v>46023</v>
      </c>
      <c r="B10" s="5">
        <v>-511250</v>
      </c>
    </row>
    <row r="11" spans="1:4" x14ac:dyDescent="0.2">
      <c r="A11" s="4">
        <v>46388</v>
      </c>
      <c r="B11" s="5">
        <v>-511250</v>
      </c>
    </row>
    <row r="12" spans="1:4" x14ac:dyDescent="0.2">
      <c r="A12" s="4">
        <v>46753</v>
      </c>
      <c r="B12" s="5">
        <v>-511250</v>
      </c>
    </row>
    <row r="13" spans="1:4" x14ac:dyDescent="0.2">
      <c r="A13" s="4">
        <v>47119</v>
      </c>
      <c r="B13" s="5">
        <v>-511250</v>
      </c>
    </row>
    <row r="14" spans="1:4" x14ac:dyDescent="0.2">
      <c r="A14" s="4">
        <v>47484</v>
      </c>
      <c r="B14" s="5">
        <v>-511250</v>
      </c>
    </row>
    <row r="15" spans="1:4" x14ac:dyDescent="0.2">
      <c r="A15" s="4">
        <v>47849</v>
      </c>
      <c r="B15" s="5">
        <v>-511250</v>
      </c>
    </row>
    <row r="16" spans="1:4" x14ac:dyDescent="0.2">
      <c r="A16" s="4">
        <v>48214</v>
      </c>
      <c r="B16" s="5">
        <v>-511250</v>
      </c>
    </row>
    <row r="17" spans="1:2" x14ac:dyDescent="0.2">
      <c r="A17" s="4">
        <v>48580</v>
      </c>
      <c r="B17" s="5">
        <v>-511250</v>
      </c>
    </row>
    <row r="18" spans="1:2" x14ac:dyDescent="0.2">
      <c r="A18" s="4">
        <v>48945</v>
      </c>
      <c r="B18" s="5">
        <v>-511250</v>
      </c>
    </row>
    <row r="19" spans="1:2" x14ac:dyDescent="0.2">
      <c r="A19" s="4">
        <v>49310</v>
      </c>
      <c r="B19" s="5">
        <v>-511250</v>
      </c>
    </row>
    <row r="20" spans="1:2" x14ac:dyDescent="0.2">
      <c r="A20" s="4">
        <v>49675</v>
      </c>
      <c r="B20" s="5">
        <v>-511250</v>
      </c>
    </row>
    <row r="21" spans="1:2" x14ac:dyDescent="0.2">
      <c r="A21" s="4">
        <v>45662</v>
      </c>
      <c r="B21" s="5">
        <v>195000</v>
      </c>
    </row>
    <row r="22" spans="1:2" x14ac:dyDescent="0.2">
      <c r="A22" s="4">
        <v>46027</v>
      </c>
      <c r="B22" s="5">
        <v>195000</v>
      </c>
    </row>
    <row r="23" spans="1:2" x14ac:dyDescent="0.2">
      <c r="A23" s="4">
        <v>46392</v>
      </c>
      <c r="B23" s="5">
        <v>195000</v>
      </c>
    </row>
    <row r="24" spans="1:2" x14ac:dyDescent="0.2">
      <c r="A24" s="4">
        <v>46757</v>
      </c>
      <c r="B24" s="5">
        <v>195000</v>
      </c>
    </row>
    <row r="25" spans="1:2" x14ac:dyDescent="0.2">
      <c r="A25" s="4">
        <v>47123</v>
      </c>
      <c r="B25" s="5">
        <v>195000</v>
      </c>
    </row>
    <row r="26" spans="1:2" x14ac:dyDescent="0.2">
      <c r="A26" s="4">
        <v>47488</v>
      </c>
      <c r="B26" s="5">
        <v>195000</v>
      </c>
    </row>
    <row r="27" spans="1:2" x14ac:dyDescent="0.2">
      <c r="A27" s="4">
        <v>47853</v>
      </c>
      <c r="B27" s="5">
        <v>195000</v>
      </c>
    </row>
    <row r="28" spans="1:2" x14ac:dyDescent="0.2">
      <c r="A28" s="4">
        <v>48218</v>
      </c>
      <c r="B28" s="5">
        <v>195000</v>
      </c>
    </row>
    <row r="29" spans="1:2" x14ac:dyDescent="0.2">
      <c r="A29" s="4">
        <v>48584</v>
      </c>
      <c r="B29" s="5">
        <v>195000</v>
      </c>
    </row>
    <row r="30" spans="1:2" x14ac:dyDescent="0.2">
      <c r="A30" s="4">
        <v>48949</v>
      </c>
      <c r="B30" s="5">
        <v>195000</v>
      </c>
    </row>
    <row r="31" spans="1:2" x14ac:dyDescent="0.2">
      <c r="A31" s="4">
        <v>49314</v>
      </c>
      <c r="B31" s="5">
        <v>195000</v>
      </c>
    </row>
    <row r="32" spans="1:2" x14ac:dyDescent="0.2">
      <c r="A32" s="4">
        <v>49679</v>
      </c>
      <c r="B32" s="5">
        <v>195000</v>
      </c>
    </row>
    <row r="33" spans="1:2" x14ac:dyDescent="0.2">
      <c r="A33" s="4">
        <v>50045</v>
      </c>
      <c r="B33" s="5">
        <v>195000</v>
      </c>
    </row>
    <row r="34" spans="1:2" x14ac:dyDescent="0.2">
      <c r="A34" s="4">
        <v>50410</v>
      </c>
      <c r="B34" s="5">
        <v>195000</v>
      </c>
    </row>
    <row r="35" spans="1:2" x14ac:dyDescent="0.2">
      <c r="A35" s="4">
        <v>50775</v>
      </c>
      <c r="B35" s="5">
        <v>195000</v>
      </c>
    </row>
    <row r="36" spans="1:2" x14ac:dyDescent="0.2">
      <c r="A36" s="4">
        <v>51140</v>
      </c>
      <c r="B36" s="5">
        <v>195000</v>
      </c>
    </row>
    <row r="37" spans="1:2" x14ac:dyDescent="0.2">
      <c r="A37" s="4">
        <v>51506</v>
      </c>
      <c r="B37" s="5">
        <v>195000</v>
      </c>
    </row>
    <row r="38" spans="1:2" x14ac:dyDescent="0.2">
      <c r="A38" s="4">
        <v>51871</v>
      </c>
      <c r="B38" s="5">
        <v>195000</v>
      </c>
    </row>
    <row r="39" spans="1:2" x14ac:dyDescent="0.2">
      <c r="A39" s="4">
        <v>52236</v>
      </c>
      <c r="B39" s="5">
        <v>195000</v>
      </c>
    </row>
    <row r="40" spans="1:2" x14ac:dyDescent="0.2">
      <c r="A40" s="4">
        <v>52601</v>
      </c>
      <c r="B40" s="5">
        <v>195000</v>
      </c>
    </row>
    <row r="41" spans="1:2" x14ac:dyDescent="0.2">
      <c r="A41" s="4">
        <v>52967</v>
      </c>
      <c r="B41" s="5">
        <v>195000</v>
      </c>
    </row>
    <row r="42" spans="1:2" x14ac:dyDescent="0.2">
      <c r="A42" s="4">
        <v>53332</v>
      </c>
      <c r="B42" s="5">
        <v>195000</v>
      </c>
    </row>
    <row r="43" spans="1:2" x14ac:dyDescent="0.2">
      <c r="A43" s="4">
        <v>53697</v>
      </c>
      <c r="B43" s="5">
        <v>195000</v>
      </c>
    </row>
    <row r="44" spans="1:2" x14ac:dyDescent="0.2">
      <c r="A44" s="4">
        <v>54062</v>
      </c>
      <c r="B44" s="5">
        <v>195000</v>
      </c>
    </row>
    <row r="45" spans="1:2" x14ac:dyDescent="0.2">
      <c r="A45" s="4">
        <v>54428</v>
      </c>
      <c r="B45" s="5">
        <v>195000</v>
      </c>
    </row>
    <row r="46" spans="1:2" x14ac:dyDescent="0.2">
      <c r="A46" s="4">
        <v>54793</v>
      </c>
      <c r="B46" s="5">
        <v>195000</v>
      </c>
    </row>
    <row r="47" spans="1:2" x14ac:dyDescent="0.2">
      <c r="A47" s="4">
        <v>55158</v>
      </c>
      <c r="B47" s="5">
        <v>195000</v>
      </c>
    </row>
    <row r="48" spans="1:2" x14ac:dyDescent="0.2">
      <c r="A48" s="4">
        <v>55523</v>
      </c>
      <c r="B48" s="5">
        <v>195000</v>
      </c>
    </row>
    <row r="49" spans="1:2" x14ac:dyDescent="0.2">
      <c r="A49" s="4">
        <v>55889</v>
      </c>
      <c r="B49" s="5">
        <v>195000</v>
      </c>
    </row>
    <row r="50" spans="1:2" x14ac:dyDescent="0.2">
      <c r="A50" s="4">
        <v>56254</v>
      </c>
      <c r="B50" s="5">
        <v>195000</v>
      </c>
    </row>
    <row r="51" spans="1:2" x14ac:dyDescent="0.2">
      <c r="A51" s="4">
        <v>56619</v>
      </c>
      <c r="B51" s="5">
        <v>195000</v>
      </c>
    </row>
    <row r="52" spans="1:2" x14ac:dyDescent="0.2">
      <c r="A52" s="4">
        <v>56984</v>
      </c>
      <c r="B52" s="5">
        <v>195000</v>
      </c>
    </row>
    <row r="53" spans="1:2" x14ac:dyDescent="0.2">
      <c r="A53" s="4">
        <v>57350</v>
      </c>
      <c r="B53" s="5">
        <v>195000</v>
      </c>
    </row>
    <row r="54" spans="1:2" x14ac:dyDescent="0.2">
      <c r="A54" s="4">
        <v>57715</v>
      </c>
      <c r="B54" s="5">
        <v>195000</v>
      </c>
    </row>
    <row r="55" spans="1:2" x14ac:dyDescent="0.2">
      <c r="A55" s="4">
        <v>58080</v>
      </c>
      <c r="B55" s="5">
        <v>195000</v>
      </c>
    </row>
    <row r="56" spans="1:2" x14ac:dyDescent="0.2">
      <c r="A56" s="4">
        <v>58445</v>
      </c>
      <c r="B56" s="5">
        <v>195000</v>
      </c>
    </row>
    <row r="57" spans="1:2" x14ac:dyDescent="0.2">
      <c r="A57" s="4">
        <v>58811</v>
      </c>
      <c r="B57" s="5">
        <v>195000</v>
      </c>
    </row>
    <row r="58" spans="1:2" x14ac:dyDescent="0.2">
      <c r="A58" s="4">
        <v>59176</v>
      </c>
      <c r="B58" s="5">
        <v>195000</v>
      </c>
    </row>
    <row r="59" spans="1:2" x14ac:dyDescent="0.2">
      <c r="A59" s="4">
        <v>59541</v>
      </c>
      <c r="B59" s="5">
        <v>195000</v>
      </c>
    </row>
    <row r="60" spans="1:2" x14ac:dyDescent="0.2">
      <c r="A60" s="4">
        <v>59906</v>
      </c>
      <c r="B60" s="5">
        <v>195000</v>
      </c>
    </row>
    <row r="61" spans="1:2" x14ac:dyDescent="0.2">
      <c r="A61" s="4">
        <v>60272</v>
      </c>
      <c r="B61" s="5">
        <v>195000</v>
      </c>
    </row>
    <row r="62" spans="1:2" x14ac:dyDescent="0.2">
      <c r="A62" s="4">
        <v>60637</v>
      </c>
      <c r="B62" s="5">
        <v>195000</v>
      </c>
    </row>
    <row r="63" spans="1:2" x14ac:dyDescent="0.2">
      <c r="A63" s="4">
        <v>61002</v>
      </c>
      <c r="B63" s="5">
        <v>195000</v>
      </c>
    </row>
    <row r="64" spans="1:2" x14ac:dyDescent="0.2">
      <c r="A64" s="4">
        <v>61367</v>
      </c>
      <c r="B64" s="5">
        <v>195000</v>
      </c>
    </row>
    <row r="65" spans="1:2" x14ac:dyDescent="0.2">
      <c r="A65" s="4">
        <v>61733</v>
      </c>
      <c r="B65" s="5">
        <v>195000</v>
      </c>
    </row>
    <row r="66" spans="1:2" x14ac:dyDescent="0.2">
      <c r="A66" s="4">
        <v>62098</v>
      </c>
      <c r="B66" s="5">
        <v>195000</v>
      </c>
    </row>
    <row r="67" spans="1:2" x14ac:dyDescent="0.2">
      <c r="A67" s="4">
        <v>62463</v>
      </c>
      <c r="B67" s="5">
        <v>195000</v>
      </c>
    </row>
    <row r="68" spans="1:2" x14ac:dyDescent="0.2">
      <c r="A68" s="4">
        <v>62828</v>
      </c>
      <c r="B68" s="5">
        <v>195000</v>
      </c>
    </row>
    <row r="69" spans="1:2" x14ac:dyDescent="0.2">
      <c r="A69" s="4">
        <v>63194</v>
      </c>
      <c r="B69" s="5">
        <v>195000</v>
      </c>
    </row>
    <row r="70" spans="1:2" x14ac:dyDescent="0.2">
      <c r="A70" s="4">
        <v>63559</v>
      </c>
      <c r="B70" s="5">
        <v>195000</v>
      </c>
    </row>
    <row r="71" spans="1:2" x14ac:dyDescent="0.2">
      <c r="A71" s="4">
        <v>63924</v>
      </c>
      <c r="B71" s="5">
        <v>195000</v>
      </c>
    </row>
    <row r="72" spans="1:2" x14ac:dyDescent="0.2">
      <c r="A72" s="4">
        <v>64289</v>
      </c>
      <c r="B72" s="5">
        <v>195000</v>
      </c>
    </row>
    <row r="73" spans="1:2" x14ac:dyDescent="0.2">
      <c r="A73" s="4">
        <v>64655</v>
      </c>
      <c r="B73" s="5">
        <v>195000</v>
      </c>
    </row>
    <row r="74" spans="1:2" x14ac:dyDescent="0.2">
      <c r="A74" s="4">
        <v>65020</v>
      </c>
      <c r="B74" s="5">
        <v>195000</v>
      </c>
    </row>
    <row r="75" spans="1:2" x14ac:dyDescent="0.2">
      <c r="A75" s="4">
        <v>65385</v>
      </c>
      <c r="B75" s="5">
        <v>195000</v>
      </c>
    </row>
    <row r="76" spans="1:2" x14ac:dyDescent="0.2">
      <c r="A76" s="4">
        <v>65750</v>
      </c>
      <c r="B76" s="5">
        <v>195000</v>
      </c>
    </row>
    <row r="77" spans="1:2" ht="19" customHeight="1" x14ac:dyDescent="0.2">
      <c r="A77" s="4">
        <v>66116</v>
      </c>
      <c r="B77" s="5">
        <v>195000</v>
      </c>
    </row>
    <row r="78" spans="1:2" x14ac:dyDescent="0.2">
      <c r="A78" s="4">
        <v>66481</v>
      </c>
      <c r="B78" s="5">
        <v>195000</v>
      </c>
    </row>
    <row r="79" spans="1:2" x14ac:dyDescent="0.2">
      <c r="A79" s="4">
        <v>66846</v>
      </c>
      <c r="B79" s="5">
        <v>195000</v>
      </c>
    </row>
    <row r="80" spans="1:2" x14ac:dyDescent="0.2">
      <c r="A80" s="4">
        <v>67211</v>
      </c>
      <c r="B80" s="5">
        <v>195000</v>
      </c>
    </row>
    <row r="81" spans="1:2" x14ac:dyDescent="0.2">
      <c r="A81" s="4">
        <v>67577</v>
      </c>
      <c r="B81" s="5">
        <v>16600000</v>
      </c>
    </row>
    <row r="82" spans="1:2" x14ac:dyDescent="0.2">
      <c r="A82" s="6" t="s">
        <v>6</v>
      </c>
      <c r="B82" s="7">
        <f>XIRR(B9:B81,A9:A81, 0.06)</f>
        <v>4.9884063005447385E-2</v>
      </c>
    </row>
  </sheetData>
  <mergeCells count="2">
    <mergeCell ref="A6:D6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DelayedPension</vt:lpstr>
      <vt:lpstr>DelayedPensionROP</vt:lpstr>
      <vt:lpstr>ImmediatePension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Virendra Parmar</dc:creator>
  <cp:lastModifiedBy>Virendra Parmar</cp:lastModifiedBy>
  <dcterms:created xsi:type="dcterms:W3CDTF">2025-01-15T05:59:41Z</dcterms:created>
  <dcterms:modified xsi:type="dcterms:W3CDTF">2026-08-21T11:54:05Z</dcterms:modified>
</cp:coreProperties>
</file>